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12150" activeTab="0"/>
  </bookViews>
  <sheets>
    <sheet name="Bandwidth Allocated" sheetId="1" r:id="rId1"/>
    <sheet name="% of Bandwidth Allocated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<sst xmlns="http://schemas.openxmlformats.org/spreadsheetml/2006/main" count="76" uniqueCount="47">
  <si>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Firewire Bandwidth Allocation</t>
  </si>
  <si>
    <t>Image Type</t>
  </si>
  <si>
    <t>160x120 YUV (4:4:4)</t>
  </si>
  <si>
    <t>320x240 YUV (4:2:2)</t>
  </si>
  <si>
    <t>640x480 YUV (4:1:1)</t>
  </si>
  <si>
    <t>640x480 YUV (4:2:2)</t>
  </si>
  <si>
    <t>640x480 RGB</t>
  </si>
  <si>
    <t>640x480 Y (Mono 8)</t>
  </si>
  <si>
    <t>640x480 Y (Mono 16)</t>
  </si>
  <si>
    <t>800x600 YUV (4:2:2)</t>
  </si>
  <si>
    <t>800x600 RGB</t>
  </si>
  <si>
    <t>800x600 Y (Mono 8)</t>
  </si>
  <si>
    <t>1024x768 YUV (4:2:2)</t>
  </si>
  <si>
    <t>1024x768 RGB</t>
  </si>
  <si>
    <t>1024x768 Y (Mono 8)</t>
  </si>
  <si>
    <t>800x600 Y (Mono 16)</t>
  </si>
  <si>
    <t>1024x768 Y (Mono 16)</t>
  </si>
  <si>
    <t>1280x960 YUV (4:2:2)</t>
  </si>
  <si>
    <t>1280x960 RGB</t>
  </si>
  <si>
    <t>1280x960 Y (Mono 8)</t>
  </si>
  <si>
    <t>1600x1200 YUV (4:2:2)</t>
  </si>
  <si>
    <t>1600x1200 RGB</t>
  </si>
  <si>
    <t>1600x1200 Y (Mono 8)</t>
  </si>
  <si>
    <t>1280x960 Y (Mono 16)</t>
  </si>
  <si>
    <t>1600x1200 Y (Mono 16)</t>
  </si>
  <si>
    <t>Frames per second</t>
  </si>
  <si>
    <t>Bytes per packet</t>
  </si>
  <si>
    <t>&gt;400Mbps</t>
  </si>
  <si>
    <t>Supported</t>
  </si>
  <si>
    <t>Not Supported as of IMAQ 1394 v1.5</t>
  </si>
  <si>
    <t>Defined in IIDC v1.3</t>
  </si>
  <si>
    <t>Proposed in IIDC v1.31 (&lt;=400Mbps)</t>
  </si>
  <si>
    <t>100Mbps = 1024 Bytes/packet</t>
  </si>
  <si>
    <t>200Mbps = 2048 Bytes/packet</t>
  </si>
  <si>
    <t>400Mbps = 4096 Bytes/packet</t>
  </si>
  <si>
    <t>800Mbps = 8192 Bytes/packet</t>
  </si>
  <si>
    <t>1600Mbps = 16384 Bytes/packet</t>
  </si>
  <si>
    <t>3200Mbps = 32768 Bytes/packet</t>
  </si>
  <si>
    <t>Format</t>
  </si>
  <si>
    <t>Mode</t>
  </si>
  <si>
    <t>Table 1. Percentage of 400Mbps Bandwidth Allocated</t>
  </si>
  <si>
    <t>Cumulative packet size from all cameras must not exceed approximately 4096 bytes.</t>
  </si>
  <si>
    <t>For example:  2 cameras in Format 0, Mode 3, can theoretically achieve 15 frames per second.</t>
  </si>
  <si>
    <t>both cameras at 15 frames/second:  1280 * 2 = 2560 is less than 4096 and therefore possible</t>
  </si>
  <si>
    <t>both cameras at 30 frames/second:  2560 * 2 = 5120 is greater than 4096 and therefore not possible</t>
  </si>
  <si>
    <t>one at 15 frames/second and one at 30 frames/second = 1280 + 2560 = 3840 is less than 4096 and therefore possible</t>
  </si>
  <si>
    <t>General guidelines to achieve maximum bandwidth: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</si>
</sst>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34" borderId="14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35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0" fillId="33" borderId="14" xfId="0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C64" sqref="C64"/>
    </sheetView>
  </sheetViews>
  <sheetFormatPr defaultColWidth="9.140625" defaultRowHeight="12.75"/>
  <cols>
    <col min="3" max="3" width="28.421875" style="0" customWidth="1"/>
    <col min="4" max="11" width="7.7109375" style="0" customWidth="1"/>
    <col min="13" max="13" width="8.28125" style="0" customWidth="1"/>
    <col min="14" max="14" width="7.140625" style="0" customWidth="1"/>
    <col min="15" max="15" width="23.140625" style="0" customWidth="1"/>
    <col min="16" max="23" width="6.7109375" style="0" customWidth="1"/>
  </cols>
  <sheetData>
    <row r="1" spans="3:17" ht="13.5" customHeight="1">
      <c r="C1" s="10" t="s">
        <v>0</v>
      </c>
      <c r="D1" s="10"/>
      <c r="E1" s="10"/>
      <c r="F1" s="1"/>
      <c r="O1" s="5"/>
      <c r="P1" s="1"/>
      <c r="Q1" s="1"/>
    </row>
    <row r="2" spans="3:5" ht="13.5" customHeight="1">
      <c r="C2" s="1"/>
      <c r="D2" s="1"/>
      <c r="E2" s="1"/>
    </row>
    <row r="3" spans="3:9" ht="13.5" customHeight="1" thickBot="1">
      <c r="C3" s="17" t="s">
        <v>28</v>
      </c>
      <c r="D3" s="13"/>
      <c r="E3" s="42" t="s">
        <v>29</v>
      </c>
      <c r="F3" s="43"/>
      <c r="G3" s="43"/>
      <c r="H3" s="43"/>
      <c r="I3" s="43"/>
    </row>
    <row r="4" spans="3:9" ht="13.5" customHeight="1">
      <c r="C4" s="14" t="s">
        <v>30</v>
      </c>
      <c r="D4" s="13"/>
      <c r="E4" s="44" t="s">
        <v>31</v>
      </c>
      <c r="F4" s="45"/>
      <c r="G4" s="45"/>
      <c r="H4" s="45"/>
      <c r="I4" s="45"/>
    </row>
    <row r="5" spans="5:9" ht="13.5" customHeight="1">
      <c r="E5" s="46" t="s">
        <v>27</v>
      </c>
      <c r="F5" s="47"/>
      <c r="G5" s="47"/>
      <c r="H5" s="48"/>
      <c r="I5" s="48"/>
    </row>
    <row r="6" spans="3:10" ht="13.5" customHeight="1">
      <c r="C6" s="18"/>
      <c r="J6" s="15"/>
    </row>
    <row r="7" ht="13.5" customHeight="1">
      <c r="C7" s="18" t="s">
        <v>32</v>
      </c>
    </row>
    <row r="8" ht="13.5" customHeight="1">
      <c r="C8" s="18" t="s">
        <v>33</v>
      </c>
    </row>
    <row r="9" ht="13.5" customHeight="1">
      <c r="C9" s="18" t="s">
        <v>34</v>
      </c>
    </row>
    <row r="10" ht="13.5" customHeight="1">
      <c r="C10" s="18" t="s">
        <v>35</v>
      </c>
    </row>
    <row r="11" ht="13.5" customHeight="1">
      <c r="C11" s="18" t="s">
        <v>36</v>
      </c>
    </row>
    <row r="12" ht="13.5" customHeight="1">
      <c r="C12" s="18" t="s">
        <v>37</v>
      </c>
    </row>
    <row r="13" ht="13.5" customHeight="1"/>
    <row r="14" ht="13.5" customHeight="1">
      <c r="C14" s="8" t="s">
        <v>46</v>
      </c>
    </row>
    <row r="15" ht="13.5" customHeight="1">
      <c r="C15" t="s">
        <v>41</v>
      </c>
    </row>
    <row r="16" ht="13.5" customHeight="1">
      <c r="C16" t="s">
        <v>42</v>
      </c>
    </row>
    <row r="17" ht="13.5" customHeight="1">
      <c r="C17" t="s">
        <v>43</v>
      </c>
    </row>
    <row r="18" ht="13.5" customHeight="1">
      <c r="C18" t="s">
        <v>44</v>
      </c>
    </row>
    <row r="19" ht="13.5" customHeight="1">
      <c r="C19" t="s">
        <v>45</v>
      </c>
    </row>
    <row r="20" ht="13.5" customHeight="1"/>
    <row r="21" spans="3:5" ht="13.5" customHeight="1">
      <c r="C21" s="8" t="s">
        <v>26</v>
      </c>
      <c r="D21" s="8"/>
      <c r="E21" s="8"/>
    </row>
    <row r="22" spans="3:11" ht="13.5" customHeight="1">
      <c r="C22" s="1"/>
      <c r="D22" s="20" t="s">
        <v>25</v>
      </c>
      <c r="E22" s="1"/>
      <c r="H22" s="1"/>
      <c r="I22" s="1"/>
      <c r="J22" s="1"/>
      <c r="K22" s="1"/>
    </row>
    <row r="23" spans="1:11" ht="13.5" customHeight="1">
      <c r="A23" s="27" t="s">
        <v>38</v>
      </c>
      <c r="B23" s="27" t="s">
        <v>39</v>
      </c>
      <c r="C23" s="21" t="s">
        <v>1</v>
      </c>
      <c r="D23" s="2">
        <v>240</v>
      </c>
      <c r="E23" s="3">
        <v>120</v>
      </c>
      <c r="F23" s="3">
        <v>60</v>
      </c>
      <c r="G23" s="3">
        <v>30</v>
      </c>
      <c r="H23" s="3">
        <v>15</v>
      </c>
      <c r="I23" s="3">
        <v>7.5</v>
      </c>
      <c r="J23" s="3">
        <v>3.75</v>
      </c>
      <c r="K23" s="3">
        <v>1.875</v>
      </c>
    </row>
    <row r="24" spans="1:11" ht="13.5" customHeight="1">
      <c r="A24" s="33">
        <v>0</v>
      </c>
      <c r="B24" s="33">
        <v>0</v>
      </c>
      <c r="C24" t="s">
        <v>2</v>
      </c>
      <c r="D24" s="6">
        <v>1920</v>
      </c>
      <c r="E24" s="19">
        <v>960</v>
      </c>
      <c r="F24" s="6">
        <v>480</v>
      </c>
      <c r="G24" s="12">
        <v>240</v>
      </c>
      <c r="H24" s="12">
        <v>120</v>
      </c>
      <c r="I24" s="12">
        <v>60</v>
      </c>
      <c r="J24" s="16"/>
      <c r="K24" s="16"/>
    </row>
    <row r="25" spans="1:11" ht="13.5" customHeight="1">
      <c r="A25" s="34"/>
      <c r="B25" s="34">
        <v>1</v>
      </c>
      <c r="C25" t="s">
        <v>3</v>
      </c>
      <c r="D25" s="9">
        <v>5120</v>
      </c>
      <c r="E25" s="6">
        <v>2560</v>
      </c>
      <c r="F25" s="6">
        <v>1280</v>
      </c>
      <c r="G25" s="12">
        <v>640</v>
      </c>
      <c r="H25" s="12">
        <v>320</v>
      </c>
      <c r="I25" s="12">
        <v>160</v>
      </c>
      <c r="J25" s="12">
        <v>80</v>
      </c>
      <c r="K25" s="6">
        <v>40</v>
      </c>
    </row>
    <row r="26" spans="1:11" ht="13.5" customHeight="1">
      <c r="A26" s="34"/>
      <c r="B26" s="34">
        <v>2</v>
      </c>
      <c r="C26" t="s">
        <v>4</v>
      </c>
      <c r="D26" s="9">
        <v>15360</v>
      </c>
      <c r="E26" s="9">
        <v>7860</v>
      </c>
      <c r="F26" s="6">
        <v>3840</v>
      </c>
      <c r="G26" s="12">
        <v>1920</v>
      </c>
      <c r="H26" s="12">
        <v>960</v>
      </c>
      <c r="I26" s="12">
        <v>480</v>
      </c>
      <c r="J26" s="12">
        <v>240</v>
      </c>
      <c r="K26" s="6">
        <v>120</v>
      </c>
    </row>
    <row r="27" spans="1:11" ht="13.5" customHeight="1">
      <c r="A27" s="34"/>
      <c r="B27" s="34">
        <v>3</v>
      </c>
      <c r="C27" t="s">
        <v>5</v>
      </c>
      <c r="D27" s="9">
        <v>20480</v>
      </c>
      <c r="E27" s="9">
        <v>10240</v>
      </c>
      <c r="F27" s="9">
        <v>5120</v>
      </c>
      <c r="G27" s="12">
        <v>2560</v>
      </c>
      <c r="H27" s="12">
        <v>1280</v>
      </c>
      <c r="I27" s="12">
        <v>640</v>
      </c>
      <c r="J27" s="12">
        <v>320</v>
      </c>
      <c r="K27" s="6">
        <v>160</v>
      </c>
    </row>
    <row r="28" spans="1:11" ht="13.5" customHeight="1">
      <c r="A28" s="34"/>
      <c r="B28" s="34">
        <v>4</v>
      </c>
      <c r="C28" t="s">
        <v>6</v>
      </c>
      <c r="D28" s="9">
        <v>30720</v>
      </c>
      <c r="E28" s="9">
        <v>15360</v>
      </c>
      <c r="F28" s="9">
        <v>7860</v>
      </c>
      <c r="G28" s="12">
        <v>3840</v>
      </c>
      <c r="H28" s="12">
        <v>1920</v>
      </c>
      <c r="I28" s="12">
        <v>960</v>
      </c>
      <c r="J28" s="12">
        <v>480</v>
      </c>
      <c r="K28" s="6">
        <v>240</v>
      </c>
    </row>
    <row r="29" spans="1:11" ht="13.5" customHeight="1">
      <c r="A29" s="34"/>
      <c r="B29" s="34">
        <v>5</v>
      </c>
      <c r="C29" t="s">
        <v>7</v>
      </c>
      <c r="D29" s="9">
        <v>10240</v>
      </c>
      <c r="E29" s="9">
        <v>5120</v>
      </c>
      <c r="F29" s="12">
        <v>2560</v>
      </c>
      <c r="G29" s="12">
        <v>1280</v>
      </c>
      <c r="H29" s="12">
        <v>640</v>
      </c>
      <c r="I29" s="12">
        <v>320</v>
      </c>
      <c r="J29" s="12">
        <v>160</v>
      </c>
      <c r="K29" s="6">
        <v>80</v>
      </c>
    </row>
    <row r="30" spans="1:11" ht="13.5" customHeight="1">
      <c r="A30" s="35"/>
      <c r="B30" s="35">
        <v>6</v>
      </c>
      <c r="C30" s="37" t="s">
        <v>8</v>
      </c>
      <c r="D30" s="9">
        <v>20480</v>
      </c>
      <c r="E30" s="9">
        <v>10240</v>
      </c>
      <c r="F30" s="9">
        <v>5120</v>
      </c>
      <c r="G30" s="12">
        <v>2560</v>
      </c>
      <c r="H30" s="12">
        <v>1280</v>
      </c>
      <c r="I30" s="12">
        <v>640</v>
      </c>
      <c r="J30" s="12">
        <v>320</v>
      </c>
      <c r="K30" s="6">
        <v>160</v>
      </c>
    </row>
    <row r="31" spans="1:11" ht="12.75">
      <c r="A31" s="34">
        <v>1</v>
      </c>
      <c r="B31" s="34">
        <v>0</v>
      </c>
      <c r="C31" t="s">
        <v>9</v>
      </c>
      <c r="D31" s="9">
        <v>32000</v>
      </c>
      <c r="E31" s="9">
        <v>16000</v>
      </c>
      <c r="F31" s="9">
        <v>8000</v>
      </c>
      <c r="G31" s="12">
        <v>4000</v>
      </c>
      <c r="H31" s="12">
        <v>2000</v>
      </c>
      <c r="I31" s="12">
        <v>1000</v>
      </c>
      <c r="J31" s="12">
        <v>500</v>
      </c>
      <c r="K31" s="16"/>
    </row>
    <row r="32" spans="1:11" ht="12.75">
      <c r="A32" s="34"/>
      <c r="B32" s="34">
        <v>1</v>
      </c>
      <c r="C32" t="s">
        <v>10</v>
      </c>
      <c r="D32" s="7"/>
      <c r="E32" s="9">
        <v>24000</v>
      </c>
      <c r="F32" s="9">
        <v>12000</v>
      </c>
      <c r="G32" s="9">
        <v>6000</v>
      </c>
      <c r="H32" s="12">
        <v>3000</v>
      </c>
      <c r="I32" s="12">
        <v>1500</v>
      </c>
      <c r="J32" s="16"/>
      <c r="K32" s="16"/>
    </row>
    <row r="33" spans="1:11" ht="12.75">
      <c r="A33" s="34"/>
      <c r="B33" s="34">
        <v>2</v>
      </c>
      <c r="C33" t="s">
        <v>11</v>
      </c>
      <c r="D33" s="9">
        <v>16000</v>
      </c>
      <c r="E33" s="9">
        <v>8000</v>
      </c>
      <c r="F33" s="12">
        <v>4000</v>
      </c>
      <c r="G33" s="12">
        <v>2000</v>
      </c>
      <c r="H33" s="12">
        <v>1000</v>
      </c>
      <c r="I33" s="12">
        <v>500</v>
      </c>
      <c r="J33" s="16"/>
      <c r="K33" s="16"/>
    </row>
    <row r="34" spans="1:11" ht="12.75">
      <c r="A34" s="34"/>
      <c r="B34" s="34">
        <v>3</v>
      </c>
      <c r="C34" t="s">
        <v>12</v>
      </c>
      <c r="D34" s="7"/>
      <c r="E34" s="9">
        <v>24576</v>
      </c>
      <c r="F34" s="9">
        <v>12288</v>
      </c>
      <c r="G34" s="9">
        <v>6144</v>
      </c>
      <c r="H34" s="12">
        <v>3072</v>
      </c>
      <c r="I34" s="12">
        <v>1536</v>
      </c>
      <c r="J34" s="12">
        <v>768</v>
      </c>
      <c r="K34" s="12">
        <v>384</v>
      </c>
    </row>
    <row r="35" spans="1:11" ht="12.75">
      <c r="A35" s="34"/>
      <c r="B35" s="34">
        <v>4</v>
      </c>
      <c r="C35" t="s">
        <v>13</v>
      </c>
      <c r="D35" s="7"/>
      <c r="E35" s="7"/>
      <c r="F35" s="9">
        <v>18432</v>
      </c>
      <c r="G35" s="9">
        <v>9216</v>
      </c>
      <c r="H35" s="9">
        <v>4608</v>
      </c>
      <c r="I35" s="12">
        <v>2304</v>
      </c>
      <c r="J35" s="12">
        <v>1152</v>
      </c>
      <c r="K35" s="12">
        <v>576</v>
      </c>
    </row>
    <row r="36" spans="1:11" ht="12.75">
      <c r="A36" s="34"/>
      <c r="B36" s="34">
        <v>5</v>
      </c>
      <c r="C36" t="s">
        <v>14</v>
      </c>
      <c r="D36" s="9">
        <v>24576</v>
      </c>
      <c r="E36" s="9">
        <v>12288</v>
      </c>
      <c r="F36" s="9">
        <v>6144</v>
      </c>
      <c r="G36" s="12">
        <v>3072</v>
      </c>
      <c r="H36" s="12">
        <v>1536</v>
      </c>
      <c r="I36" s="12">
        <v>768</v>
      </c>
      <c r="J36" s="12">
        <v>384</v>
      </c>
      <c r="K36" s="12">
        <v>192</v>
      </c>
    </row>
    <row r="37" spans="1:11" ht="12.75">
      <c r="A37" s="34"/>
      <c r="B37" s="34">
        <v>6</v>
      </c>
      <c r="C37" t="s">
        <v>15</v>
      </c>
      <c r="D37" s="9">
        <v>32000</v>
      </c>
      <c r="E37" s="9">
        <v>16000</v>
      </c>
      <c r="F37" s="9">
        <v>8000</v>
      </c>
      <c r="G37" s="12">
        <v>4000</v>
      </c>
      <c r="H37" s="12">
        <v>2000</v>
      </c>
      <c r="I37" s="12">
        <v>1000</v>
      </c>
      <c r="J37" s="12">
        <v>500</v>
      </c>
      <c r="K37" s="16"/>
    </row>
    <row r="38" spans="1:11" ht="12.75">
      <c r="A38" s="35"/>
      <c r="B38" s="35">
        <v>7</v>
      </c>
      <c r="C38" s="37" t="s">
        <v>16</v>
      </c>
      <c r="D38" s="7"/>
      <c r="E38" s="9">
        <v>24576</v>
      </c>
      <c r="F38" s="9">
        <v>12288</v>
      </c>
      <c r="G38" s="9">
        <v>6144</v>
      </c>
      <c r="H38" s="12">
        <v>3072</v>
      </c>
      <c r="I38" s="12">
        <v>1536</v>
      </c>
      <c r="J38" s="12">
        <v>768</v>
      </c>
      <c r="K38" s="12">
        <v>384</v>
      </c>
    </row>
    <row r="39" spans="1:11" ht="12.75">
      <c r="A39" s="34">
        <v>2</v>
      </c>
      <c r="B39" s="34">
        <v>0</v>
      </c>
      <c r="C39" t="s">
        <v>17</v>
      </c>
      <c r="D39" s="7"/>
      <c r="E39" s="7"/>
      <c r="F39" s="9">
        <v>20480</v>
      </c>
      <c r="G39" s="9">
        <v>10240</v>
      </c>
      <c r="H39" s="9">
        <v>5120</v>
      </c>
      <c r="I39" s="12">
        <v>2560</v>
      </c>
      <c r="J39" s="12">
        <v>1280</v>
      </c>
      <c r="K39" s="12">
        <v>640</v>
      </c>
    </row>
    <row r="40" spans="1:11" ht="12.75">
      <c r="A40" s="34"/>
      <c r="B40" s="34">
        <v>1</v>
      </c>
      <c r="C40" t="s">
        <v>18</v>
      </c>
      <c r="D40" s="7"/>
      <c r="E40" s="7"/>
      <c r="F40" s="9">
        <v>30720</v>
      </c>
      <c r="G40" s="9">
        <v>15360</v>
      </c>
      <c r="H40" s="9">
        <v>7860</v>
      </c>
      <c r="I40" s="12">
        <v>3840</v>
      </c>
      <c r="J40" s="12">
        <v>1920</v>
      </c>
      <c r="K40" s="12">
        <v>960</v>
      </c>
    </row>
    <row r="41" spans="1:11" ht="12.75">
      <c r="A41" s="34"/>
      <c r="B41" s="34">
        <v>2</v>
      </c>
      <c r="C41" t="s">
        <v>19</v>
      </c>
      <c r="D41" s="7"/>
      <c r="E41" s="9">
        <v>20480</v>
      </c>
      <c r="F41" s="9">
        <v>10240</v>
      </c>
      <c r="G41" s="9">
        <v>5120</v>
      </c>
      <c r="H41" s="12">
        <v>2560</v>
      </c>
      <c r="I41" s="12">
        <v>1280</v>
      </c>
      <c r="J41" s="12">
        <v>640</v>
      </c>
      <c r="K41" s="12">
        <v>320</v>
      </c>
    </row>
    <row r="42" spans="1:11" ht="12.75">
      <c r="A42" s="34"/>
      <c r="B42" s="34">
        <v>3</v>
      </c>
      <c r="C42" t="s">
        <v>20</v>
      </c>
      <c r="D42" s="7"/>
      <c r="E42" s="7"/>
      <c r="F42" s="9">
        <v>32000</v>
      </c>
      <c r="G42" s="9">
        <v>16000</v>
      </c>
      <c r="H42" s="9">
        <v>8000</v>
      </c>
      <c r="I42" s="12">
        <v>4000</v>
      </c>
      <c r="J42" s="12">
        <v>2000</v>
      </c>
      <c r="K42" s="12">
        <v>1000</v>
      </c>
    </row>
    <row r="43" spans="1:11" ht="12.75">
      <c r="A43" s="34"/>
      <c r="B43" s="34">
        <v>4</v>
      </c>
      <c r="C43" t="s">
        <v>21</v>
      </c>
      <c r="D43" s="7"/>
      <c r="E43" s="7"/>
      <c r="F43" s="16"/>
      <c r="G43" s="9">
        <v>24000</v>
      </c>
      <c r="H43" s="9">
        <v>12000</v>
      </c>
      <c r="I43" s="9">
        <v>6000</v>
      </c>
      <c r="J43" s="12">
        <v>3000</v>
      </c>
      <c r="K43" s="12">
        <v>1500</v>
      </c>
    </row>
    <row r="44" spans="1:11" ht="12.75">
      <c r="A44" s="34"/>
      <c r="B44" s="34">
        <v>5</v>
      </c>
      <c r="C44" t="s">
        <v>22</v>
      </c>
      <c r="D44" s="7"/>
      <c r="E44" s="9">
        <v>32000</v>
      </c>
      <c r="F44" s="9">
        <v>16000</v>
      </c>
      <c r="G44" s="9">
        <v>8000</v>
      </c>
      <c r="H44" s="12">
        <v>4000</v>
      </c>
      <c r="I44" s="12">
        <v>2000</v>
      </c>
      <c r="J44" s="12">
        <v>1000</v>
      </c>
      <c r="K44" s="12">
        <v>500</v>
      </c>
    </row>
    <row r="45" spans="1:11" ht="12.75">
      <c r="A45" s="34"/>
      <c r="B45" s="34">
        <v>6</v>
      </c>
      <c r="C45" t="s">
        <v>23</v>
      </c>
      <c r="D45" s="7"/>
      <c r="E45" s="7"/>
      <c r="F45" s="9">
        <v>20480</v>
      </c>
      <c r="G45" s="9">
        <v>10240</v>
      </c>
      <c r="H45" s="9">
        <v>5120</v>
      </c>
      <c r="I45" s="12">
        <v>2560</v>
      </c>
      <c r="J45" s="12">
        <v>1280</v>
      </c>
      <c r="K45" s="12">
        <v>640</v>
      </c>
    </row>
    <row r="46" spans="1:11" ht="12.75">
      <c r="A46" s="11"/>
      <c r="B46" s="35">
        <v>7</v>
      </c>
      <c r="C46" s="11" t="s">
        <v>24</v>
      </c>
      <c r="D46" s="7"/>
      <c r="E46" s="7"/>
      <c r="F46" s="9">
        <v>32000</v>
      </c>
      <c r="G46" s="9">
        <v>16000</v>
      </c>
      <c r="H46" s="9">
        <v>8000</v>
      </c>
      <c r="I46" s="12">
        <v>4000</v>
      </c>
      <c r="J46" s="12">
        <v>2000</v>
      </c>
      <c r="K46" s="12">
        <v>1000</v>
      </c>
    </row>
  </sheetData>
  <sheetProtection/>
  <mergeCells count="3">
    <mergeCell ref="E3:I3"/>
    <mergeCell ref="E4:I4"/>
    <mergeCell ref="E5:I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8.00390625" style="0" customWidth="1"/>
    <col min="2" max="2" width="7.140625" style="0" customWidth="1"/>
    <col min="3" max="3" width="23.28125" style="0" customWidth="1"/>
    <col min="4" max="11" width="6.7109375" style="0" customWidth="1"/>
  </cols>
  <sheetData>
    <row r="1" spans="1:11" ht="25.5" customHeigh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 customHeight="1">
      <c r="A2" s="40"/>
      <c r="B2" s="39"/>
      <c r="C2" s="4"/>
      <c r="D2" s="41" t="s">
        <v>25</v>
      </c>
      <c r="E2" s="39"/>
      <c r="F2" s="39"/>
      <c r="G2" s="39"/>
      <c r="H2" s="39"/>
      <c r="I2" s="39"/>
      <c r="J2" s="39"/>
      <c r="K2" s="4"/>
    </row>
    <row r="3" spans="1:11" ht="12.75">
      <c r="A3" s="28" t="s">
        <v>38</v>
      </c>
      <c r="B3" s="27" t="s">
        <v>39</v>
      </c>
      <c r="C3" s="38" t="s">
        <v>1</v>
      </c>
      <c r="D3" s="27">
        <v>240</v>
      </c>
      <c r="E3" s="27">
        <v>120</v>
      </c>
      <c r="F3" s="27">
        <v>60</v>
      </c>
      <c r="G3" s="27">
        <v>30</v>
      </c>
      <c r="H3" s="27">
        <v>15</v>
      </c>
      <c r="I3" s="27">
        <v>7.5</v>
      </c>
      <c r="J3" s="27">
        <v>3.75</v>
      </c>
      <c r="K3" s="38">
        <v>1.875</v>
      </c>
    </row>
    <row r="4" spans="1:11" ht="12.75">
      <c r="A4" s="31">
        <v>0</v>
      </c>
      <c r="B4" s="33">
        <v>0</v>
      </c>
      <c r="C4" s="29" t="s">
        <v>2</v>
      </c>
      <c r="D4" s="22">
        <f>CEILING('Bandwidth Allocated'!D24/4096*100,1)</f>
        <v>47</v>
      </c>
      <c r="E4" s="22">
        <f>CEILING('Bandwidth Allocated'!E24/4096*100,1)</f>
        <v>24</v>
      </c>
      <c r="F4" s="22">
        <f>CEILING('Bandwidth Allocated'!F24/4096*100,1)</f>
        <v>12</v>
      </c>
      <c r="G4" s="23">
        <f>CEILING('Bandwidth Allocated'!G24/4096*100,1)</f>
        <v>6</v>
      </c>
      <c r="H4" s="23">
        <f>CEILING('Bandwidth Allocated'!H24/4096*100,1)</f>
        <v>3</v>
      </c>
      <c r="I4" s="23">
        <f>CEILING('Bandwidth Allocated'!I24/4096*100,1)</f>
        <v>2</v>
      </c>
      <c r="J4" s="24"/>
      <c r="K4" s="24"/>
    </row>
    <row r="5" spans="1:11" ht="12.75">
      <c r="A5" s="32"/>
      <c r="B5" s="34">
        <v>1</v>
      </c>
      <c r="C5" s="30" t="s">
        <v>3</v>
      </c>
      <c r="D5" s="25">
        <f>CEILING('Bandwidth Allocated'!D25/4096*100,1)</f>
        <v>125</v>
      </c>
      <c r="E5" s="22">
        <f>CEILING('Bandwidth Allocated'!E25/4096*100,1)</f>
        <v>63</v>
      </c>
      <c r="F5" s="22">
        <f>CEILING('Bandwidth Allocated'!F25/4096*100,1)</f>
        <v>32</v>
      </c>
      <c r="G5" s="23">
        <f>CEILING('Bandwidth Allocated'!G25/4096*100,1)</f>
        <v>16</v>
      </c>
      <c r="H5" s="23">
        <f>CEILING('Bandwidth Allocated'!H25/4096*100,1)</f>
        <v>8</v>
      </c>
      <c r="I5" s="23">
        <f>CEILING('Bandwidth Allocated'!I25/4096*100,1)</f>
        <v>4</v>
      </c>
      <c r="J5" s="23">
        <f>CEILING('Bandwidth Allocated'!J25/4096*100,1)</f>
        <v>2</v>
      </c>
      <c r="K5" s="22">
        <f>CEILING('Bandwidth Allocated'!K25/4096*100,1)</f>
        <v>1</v>
      </c>
    </row>
    <row r="6" spans="1:11" ht="12.75">
      <c r="A6" s="32"/>
      <c r="B6" s="34">
        <v>2</v>
      </c>
      <c r="C6" s="30" t="s">
        <v>4</v>
      </c>
      <c r="D6" s="25">
        <f>CEILING('Bandwidth Allocated'!D26/4096*100,1)</f>
        <v>375</v>
      </c>
      <c r="E6" s="25">
        <f>CEILING('Bandwidth Allocated'!E26/4096*100,1)</f>
        <v>192</v>
      </c>
      <c r="F6" s="22">
        <f>CEILING('Bandwidth Allocated'!F26/4096*100,1)</f>
        <v>94</v>
      </c>
      <c r="G6" s="23">
        <f>CEILING('Bandwidth Allocated'!G26/4096*100,1)</f>
        <v>47</v>
      </c>
      <c r="H6" s="23">
        <f>CEILING('Bandwidth Allocated'!H26/4096*100,1)</f>
        <v>24</v>
      </c>
      <c r="I6" s="23">
        <f>CEILING('Bandwidth Allocated'!I26/4096*100,1)</f>
        <v>12</v>
      </c>
      <c r="J6" s="23">
        <f>CEILING('Bandwidth Allocated'!J26/4096*100,1)</f>
        <v>6</v>
      </c>
      <c r="K6" s="22">
        <f>CEILING('Bandwidth Allocated'!K26/4096*100,1)</f>
        <v>3</v>
      </c>
    </row>
    <row r="7" spans="1:11" ht="12.75">
      <c r="A7" s="32"/>
      <c r="B7" s="34">
        <v>3</v>
      </c>
      <c r="C7" s="30" t="s">
        <v>5</v>
      </c>
      <c r="D7" s="25">
        <f>CEILING('Bandwidth Allocated'!D27/4096*100,1)</f>
        <v>500</v>
      </c>
      <c r="E7" s="25">
        <f>CEILING('Bandwidth Allocated'!E27/4096*100,1)</f>
        <v>250</v>
      </c>
      <c r="F7" s="25">
        <f>CEILING('Bandwidth Allocated'!F27/4096*100,1)</f>
        <v>125</v>
      </c>
      <c r="G7" s="23">
        <f>CEILING('Bandwidth Allocated'!G27/4096*100,1)</f>
        <v>63</v>
      </c>
      <c r="H7" s="23">
        <f>CEILING('Bandwidth Allocated'!H27/4096*100,1)</f>
        <v>32</v>
      </c>
      <c r="I7" s="23">
        <f>CEILING('Bandwidth Allocated'!I27/4096*100,1)</f>
        <v>16</v>
      </c>
      <c r="J7" s="23">
        <f>CEILING('Bandwidth Allocated'!J27/4096*100,1)</f>
        <v>8</v>
      </c>
      <c r="K7" s="22">
        <f>CEILING('Bandwidth Allocated'!K27/4096*100,1)</f>
        <v>4</v>
      </c>
    </row>
    <row r="8" spans="1:11" ht="12.75">
      <c r="A8" s="32"/>
      <c r="B8" s="34">
        <v>4</v>
      </c>
      <c r="C8" s="30" t="s">
        <v>6</v>
      </c>
      <c r="D8" s="25">
        <f>CEILING('Bandwidth Allocated'!D28/4096*100,1)</f>
        <v>750</v>
      </c>
      <c r="E8" s="25">
        <f>CEILING('Bandwidth Allocated'!E28/4096*100,1)</f>
        <v>375</v>
      </c>
      <c r="F8" s="25">
        <f>CEILING('Bandwidth Allocated'!F28/4096*100,1)</f>
        <v>192</v>
      </c>
      <c r="G8" s="23">
        <f>CEILING('Bandwidth Allocated'!G28/4096*100,1)</f>
        <v>94</v>
      </c>
      <c r="H8" s="23">
        <f>CEILING('Bandwidth Allocated'!H28/4096*100,1)</f>
        <v>47</v>
      </c>
      <c r="I8" s="23">
        <f>CEILING('Bandwidth Allocated'!I28/4096*100,1)</f>
        <v>24</v>
      </c>
      <c r="J8" s="23">
        <f>CEILING('Bandwidth Allocated'!J28/4096*100,1)</f>
        <v>12</v>
      </c>
      <c r="K8" s="22">
        <f>CEILING('Bandwidth Allocated'!K28/4096*100,1)</f>
        <v>6</v>
      </c>
    </row>
    <row r="9" spans="1:11" ht="12.75">
      <c r="A9" s="32"/>
      <c r="B9" s="34">
        <v>5</v>
      </c>
      <c r="C9" s="30" t="s">
        <v>7</v>
      </c>
      <c r="D9" s="25">
        <f>CEILING('Bandwidth Allocated'!D29/4096*100,1)</f>
        <v>250</v>
      </c>
      <c r="E9" s="25">
        <f>CEILING('Bandwidth Allocated'!E29/4096*100,1)</f>
        <v>125</v>
      </c>
      <c r="F9" s="23">
        <f>CEILING('Bandwidth Allocated'!F29/4096*100,1)</f>
        <v>63</v>
      </c>
      <c r="G9" s="23">
        <f>CEILING('Bandwidth Allocated'!G29/4096*100,1)</f>
        <v>32</v>
      </c>
      <c r="H9" s="23">
        <f>CEILING('Bandwidth Allocated'!H29/4096*100,1)</f>
        <v>16</v>
      </c>
      <c r="I9" s="23">
        <f>CEILING('Bandwidth Allocated'!I29/4096*100,1)</f>
        <v>8</v>
      </c>
      <c r="J9" s="23">
        <f>CEILING('Bandwidth Allocated'!J29/4096*100,1)</f>
        <v>4</v>
      </c>
      <c r="K9" s="22">
        <f>CEILING('Bandwidth Allocated'!K29/4096*100,1)</f>
        <v>2</v>
      </c>
    </row>
    <row r="10" spans="1:11" ht="12.75">
      <c r="A10" s="2"/>
      <c r="B10" s="35">
        <v>6</v>
      </c>
      <c r="C10" s="11" t="s">
        <v>8</v>
      </c>
      <c r="D10" s="25">
        <f>CEILING('Bandwidth Allocated'!D30/4096*100,1)</f>
        <v>500</v>
      </c>
      <c r="E10" s="25">
        <f>CEILING('Bandwidth Allocated'!E30/4096*100,1)</f>
        <v>250</v>
      </c>
      <c r="F10" s="25">
        <f>CEILING('Bandwidth Allocated'!F30/4096*100,1)</f>
        <v>125</v>
      </c>
      <c r="G10" s="23">
        <f>CEILING('Bandwidth Allocated'!G30/4096*100,1)</f>
        <v>63</v>
      </c>
      <c r="H10" s="23">
        <f>CEILING('Bandwidth Allocated'!H30/4096*100,1)</f>
        <v>32</v>
      </c>
      <c r="I10" s="23">
        <f>CEILING('Bandwidth Allocated'!I30/4096*100,1)</f>
        <v>16</v>
      </c>
      <c r="J10" s="23">
        <f>CEILING('Bandwidth Allocated'!J30/4096*100,1)</f>
        <v>8</v>
      </c>
      <c r="K10" s="22">
        <f>CEILING('Bandwidth Allocated'!K30/4096*100,1)</f>
        <v>4</v>
      </c>
    </row>
    <row r="11" spans="1:11" ht="12.75">
      <c r="A11" s="32">
        <v>1</v>
      </c>
      <c r="B11" s="34">
        <v>0</v>
      </c>
      <c r="C11" s="30" t="s">
        <v>9</v>
      </c>
      <c r="D11" s="25">
        <f>CEILING('Bandwidth Allocated'!D31/4096*100,1)</f>
        <v>782</v>
      </c>
      <c r="E11" s="25">
        <f>CEILING('Bandwidth Allocated'!E31/4096*100,1)</f>
        <v>391</v>
      </c>
      <c r="F11" s="25">
        <f>CEILING('Bandwidth Allocated'!F31/4096*100,1)</f>
        <v>196</v>
      </c>
      <c r="G11" s="23">
        <f>CEILING('Bandwidth Allocated'!G31/4096*100,1)</f>
        <v>98</v>
      </c>
      <c r="H11" s="23">
        <f>CEILING('Bandwidth Allocated'!H31/4096*100,1)</f>
        <v>49</v>
      </c>
      <c r="I11" s="23">
        <f>CEILING('Bandwidth Allocated'!I31/4096*100,1)</f>
        <v>25</v>
      </c>
      <c r="J11" s="23">
        <f>CEILING('Bandwidth Allocated'!J31/4096*100,1)</f>
        <v>13</v>
      </c>
      <c r="K11" s="24"/>
    </row>
    <row r="12" spans="1:11" ht="12.75">
      <c r="A12" s="32"/>
      <c r="B12" s="34">
        <v>1</v>
      </c>
      <c r="C12" s="30" t="s">
        <v>10</v>
      </c>
      <c r="D12" s="26"/>
      <c r="E12" s="25">
        <f>CEILING('Bandwidth Allocated'!E32/4096*100,1)</f>
        <v>586</v>
      </c>
      <c r="F12" s="25">
        <f>CEILING('Bandwidth Allocated'!F32/4096*100,1)</f>
        <v>293</v>
      </c>
      <c r="G12" s="25">
        <f>CEILING('Bandwidth Allocated'!G32/4096*100,1)</f>
        <v>147</v>
      </c>
      <c r="H12" s="23">
        <f>CEILING('Bandwidth Allocated'!H32/4096*100,1)</f>
        <v>74</v>
      </c>
      <c r="I12" s="23">
        <f>CEILING('Bandwidth Allocated'!I32/4096*100,1)</f>
        <v>37</v>
      </c>
      <c r="J12" s="24"/>
      <c r="K12" s="24"/>
    </row>
    <row r="13" spans="1:11" ht="12.75">
      <c r="A13" s="32"/>
      <c r="B13" s="34">
        <v>2</v>
      </c>
      <c r="C13" s="30" t="s">
        <v>11</v>
      </c>
      <c r="D13" s="25">
        <f>CEILING('Bandwidth Allocated'!D33/4096*100,1)</f>
        <v>391</v>
      </c>
      <c r="E13" s="25">
        <f>CEILING('Bandwidth Allocated'!E33/4096*100,1)</f>
        <v>196</v>
      </c>
      <c r="F13" s="23">
        <f>CEILING('Bandwidth Allocated'!F33/4096*100,1)</f>
        <v>98</v>
      </c>
      <c r="G13" s="23">
        <f>CEILING('Bandwidth Allocated'!G33/4096*100,1)</f>
        <v>49</v>
      </c>
      <c r="H13" s="23">
        <f>CEILING('Bandwidth Allocated'!H33/4096*100,1)</f>
        <v>25</v>
      </c>
      <c r="I13" s="23">
        <f>CEILING('Bandwidth Allocated'!I33/4096*100,1)</f>
        <v>13</v>
      </c>
      <c r="J13" s="24"/>
      <c r="K13" s="24"/>
    </row>
    <row r="14" spans="1:11" ht="12.75">
      <c r="A14" s="32"/>
      <c r="B14" s="34">
        <v>3</v>
      </c>
      <c r="C14" s="30" t="s">
        <v>12</v>
      </c>
      <c r="D14" s="26"/>
      <c r="E14" s="25">
        <f>CEILING('Bandwidth Allocated'!E34/4096*100,1)</f>
        <v>600</v>
      </c>
      <c r="F14" s="25">
        <f>CEILING('Bandwidth Allocated'!F34/4096*100,1)</f>
        <v>300</v>
      </c>
      <c r="G14" s="25">
        <f>CEILING('Bandwidth Allocated'!G34/4096*100,1)</f>
        <v>150</v>
      </c>
      <c r="H14" s="23">
        <f>CEILING('Bandwidth Allocated'!H34/4096*100,1)</f>
        <v>75</v>
      </c>
      <c r="I14" s="23">
        <f>CEILING('Bandwidth Allocated'!I34/4096*100,1)</f>
        <v>38</v>
      </c>
      <c r="J14" s="23">
        <f>CEILING('Bandwidth Allocated'!J34/4096*100,1)</f>
        <v>19</v>
      </c>
      <c r="K14" s="23">
        <f>CEILING('Bandwidth Allocated'!K34/4096*100,1)</f>
        <v>10</v>
      </c>
    </row>
    <row r="15" spans="1:11" ht="12.75">
      <c r="A15" s="32"/>
      <c r="B15" s="34">
        <v>4</v>
      </c>
      <c r="C15" s="30" t="s">
        <v>13</v>
      </c>
      <c r="D15" s="26"/>
      <c r="E15" s="26"/>
      <c r="F15" s="25">
        <f>CEILING('Bandwidth Allocated'!F35/4096*100,1)</f>
        <v>450</v>
      </c>
      <c r="G15" s="25">
        <f>CEILING('Bandwidth Allocated'!G35/4096*100,1)</f>
        <v>225</v>
      </c>
      <c r="H15" s="25">
        <f>CEILING('Bandwidth Allocated'!H35/4096*100,1)</f>
        <v>113</v>
      </c>
      <c r="I15" s="23">
        <f>CEILING('Bandwidth Allocated'!I35/4096*100,1)</f>
        <v>57</v>
      </c>
      <c r="J15" s="23">
        <f>CEILING('Bandwidth Allocated'!J35/4096*100,1)</f>
        <v>29</v>
      </c>
      <c r="K15" s="23">
        <f>CEILING('Bandwidth Allocated'!K35/4096*100,1)</f>
        <v>15</v>
      </c>
    </row>
    <row r="16" spans="1:11" ht="12.75">
      <c r="A16" s="32"/>
      <c r="B16" s="34">
        <v>5</v>
      </c>
      <c r="C16" s="30" t="s">
        <v>14</v>
      </c>
      <c r="D16" s="25">
        <f>CEILING('Bandwidth Allocated'!D36/4096*100,1)</f>
        <v>600</v>
      </c>
      <c r="E16" s="25">
        <f>CEILING('Bandwidth Allocated'!E36/4096*100,1)</f>
        <v>300</v>
      </c>
      <c r="F16" s="25">
        <f>CEILING('Bandwidth Allocated'!F36/4096*100,1)</f>
        <v>150</v>
      </c>
      <c r="G16" s="23">
        <f>CEILING('Bandwidth Allocated'!G36/4096*100,1)</f>
        <v>75</v>
      </c>
      <c r="H16" s="23">
        <f>CEILING('Bandwidth Allocated'!H36/4096*100,1)</f>
        <v>38</v>
      </c>
      <c r="I16" s="23">
        <f>CEILING('Bandwidth Allocated'!I36/4096*100,1)</f>
        <v>19</v>
      </c>
      <c r="J16" s="23">
        <f>CEILING('Bandwidth Allocated'!J36/4096*100,1)</f>
        <v>10</v>
      </c>
      <c r="K16" s="23">
        <f>CEILING('Bandwidth Allocated'!K36/4096*100,1)</f>
        <v>5</v>
      </c>
    </row>
    <row r="17" spans="1:11" ht="12.75">
      <c r="A17" s="32"/>
      <c r="B17" s="34">
        <v>6</v>
      </c>
      <c r="C17" s="30" t="s">
        <v>15</v>
      </c>
      <c r="D17" s="25">
        <f>CEILING('Bandwidth Allocated'!D37/4096*100,1)</f>
        <v>782</v>
      </c>
      <c r="E17" s="25">
        <f>CEILING('Bandwidth Allocated'!E37/4096*100,1)</f>
        <v>391</v>
      </c>
      <c r="F17" s="25">
        <f>CEILING('Bandwidth Allocated'!F37/4096*100,1)</f>
        <v>196</v>
      </c>
      <c r="G17" s="23">
        <f>CEILING('Bandwidth Allocated'!G37/4096*100,1)</f>
        <v>98</v>
      </c>
      <c r="H17" s="23">
        <f>CEILING('Bandwidth Allocated'!H37/4096*100,1)</f>
        <v>49</v>
      </c>
      <c r="I17" s="23">
        <f>CEILING('Bandwidth Allocated'!I37/4096*100,1)</f>
        <v>25</v>
      </c>
      <c r="J17" s="23">
        <f>CEILING('Bandwidth Allocated'!J37/4096*100,1)</f>
        <v>13</v>
      </c>
      <c r="K17" s="24"/>
    </row>
    <row r="18" spans="1:11" ht="12.75">
      <c r="A18" s="2"/>
      <c r="B18" s="35">
        <v>7</v>
      </c>
      <c r="C18" s="11" t="s">
        <v>16</v>
      </c>
      <c r="D18" s="26"/>
      <c r="E18" s="25">
        <f>CEILING('Bandwidth Allocated'!E38/4096*100,1)</f>
        <v>600</v>
      </c>
      <c r="F18" s="25">
        <f>CEILING('Bandwidth Allocated'!F38/4096*100,1)</f>
        <v>300</v>
      </c>
      <c r="G18" s="25">
        <f>CEILING('Bandwidth Allocated'!G38/4096*100,1)</f>
        <v>150</v>
      </c>
      <c r="H18" s="23">
        <f>CEILING('Bandwidth Allocated'!H38/4096*100,1)</f>
        <v>75</v>
      </c>
      <c r="I18" s="23">
        <f>CEILING('Bandwidth Allocated'!I38/4096*100,1)</f>
        <v>38</v>
      </c>
      <c r="J18" s="23">
        <f>CEILING('Bandwidth Allocated'!J38/4096*100,1)</f>
        <v>19</v>
      </c>
      <c r="K18" s="23">
        <f>CEILING('Bandwidth Allocated'!K38/4096*100,1)</f>
        <v>10</v>
      </c>
    </row>
    <row r="19" spans="1:11" ht="12.75">
      <c r="A19" s="32">
        <v>2</v>
      </c>
      <c r="B19" s="34">
        <v>0</v>
      </c>
      <c r="C19" s="30" t="s">
        <v>17</v>
      </c>
      <c r="D19" s="26"/>
      <c r="E19" s="26"/>
      <c r="F19" s="25">
        <f>CEILING('Bandwidth Allocated'!F39/4096*100,1)</f>
        <v>500</v>
      </c>
      <c r="G19" s="25">
        <f>CEILING('Bandwidth Allocated'!G39/4096*100,1)</f>
        <v>250</v>
      </c>
      <c r="H19" s="25">
        <f>CEILING('Bandwidth Allocated'!H39/4096*100,1)</f>
        <v>125</v>
      </c>
      <c r="I19" s="23">
        <f>CEILING('Bandwidth Allocated'!I39/4096*100,1)</f>
        <v>63</v>
      </c>
      <c r="J19" s="23">
        <f>CEILING('Bandwidth Allocated'!J39/4096*100,1)</f>
        <v>32</v>
      </c>
      <c r="K19" s="23">
        <f>CEILING('Bandwidth Allocated'!K39/4096*100,1)</f>
        <v>16</v>
      </c>
    </row>
    <row r="20" spans="1:11" ht="12.75">
      <c r="A20" s="32"/>
      <c r="B20" s="34">
        <v>1</v>
      </c>
      <c r="C20" s="30" t="s">
        <v>18</v>
      </c>
      <c r="D20" s="26"/>
      <c r="E20" s="26"/>
      <c r="F20" s="25">
        <f>CEILING('Bandwidth Allocated'!F40/4096*100,1)</f>
        <v>750</v>
      </c>
      <c r="G20" s="25">
        <f>CEILING('Bandwidth Allocated'!G40/4096*100,1)</f>
        <v>375</v>
      </c>
      <c r="H20" s="25">
        <f>CEILING('Bandwidth Allocated'!H40/4096*100,1)</f>
        <v>192</v>
      </c>
      <c r="I20" s="23">
        <f>CEILING('Bandwidth Allocated'!I40/4096*100,1)</f>
        <v>94</v>
      </c>
      <c r="J20" s="23">
        <f>CEILING('Bandwidth Allocated'!J40/4096*100,1)</f>
        <v>47</v>
      </c>
      <c r="K20" s="23">
        <f>CEILING('Bandwidth Allocated'!K40/4096*100,1)</f>
        <v>24</v>
      </c>
    </row>
    <row r="21" spans="1:11" ht="12.75">
      <c r="A21" s="32"/>
      <c r="B21" s="34">
        <v>2</v>
      </c>
      <c r="C21" s="30" t="s">
        <v>19</v>
      </c>
      <c r="D21" s="26"/>
      <c r="E21" s="25">
        <f>CEILING('Bandwidth Allocated'!E41/4096*100,1)</f>
        <v>500</v>
      </c>
      <c r="F21" s="25">
        <f>CEILING('Bandwidth Allocated'!F41/4096*100,1)</f>
        <v>250</v>
      </c>
      <c r="G21" s="25">
        <f>CEILING('Bandwidth Allocated'!G41/4096*100,1)</f>
        <v>125</v>
      </c>
      <c r="H21" s="23">
        <f>CEILING('Bandwidth Allocated'!H41/4096*100,1)</f>
        <v>63</v>
      </c>
      <c r="I21" s="23">
        <f>CEILING('Bandwidth Allocated'!I41/4096*100,1)</f>
        <v>32</v>
      </c>
      <c r="J21" s="23">
        <f>CEILING('Bandwidth Allocated'!J41/4096*100,1)</f>
        <v>16</v>
      </c>
      <c r="K21" s="23">
        <f>CEILING('Bandwidth Allocated'!K41/4096*100,1)</f>
        <v>8</v>
      </c>
    </row>
    <row r="22" spans="1:11" ht="12.75">
      <c r="A22" s="32"/>
      <c r="B22" s="34">
        <v>3</v>
      </c>
      <c r="C22" s="30" t="s">
        <v>20</v>
      </c>
      <c r="D22" s="26"/>
      <c r="E22" s="26"/>
      <c r="F22" s="25">
        <f>CEILING('Bandwidth Allocated'!F42/4096*100,1)</f>
        <v>782</v>
      </c>
      <c r="G22" s="25">
        <f>CEILING('Bandwidth Allocated'!G42/4096*100,1)</f>
        <v>391</v>
      </c>
      <c r="H22" s="25">
        <f>CEILING('Bandwidth Allocated'!H42/4096*100,1)</f>
        <v>196</v>
      </c>
      <c r="I22" s="23">
        <f>CEILING('Bandwidth Allocated'!I42/4096*100,1)</f>
        <v>98</v>
      </c>
      <c r="J22" s="23">
        <f>CEILING('Bandwidth Allocated'!J42/4096*100,1)</f>
        <v>49</v>
      </c>
      <c r="K22" s="23">
        <f>CEILING('Bandwidth Allocated'!K42/4096*100,1)</f>
        <v>25</v>
      </c>
    </row>
    <row r="23" spans="1:11" ht="12.75">
      <c r="A23" s="32"/>
      <c r="B23" s="34">
        <v>4</v>
      </c>
      <c r="C23" s="30" t="s">
        <v>21</v>
      </c>
      <c r="D23" s="26"/>
      <c r="E23" s="26"/>
      <c r="F23" s="24"/>
      <c r="G23" s="25">
        <f>CEILING('Bandwidth Allocated'!G43/4096*100,1)</f>
        <v>586</v>
      </c>
      <c r="H23" s="25">
        <f>CEILING('Bandwidth Allocated'!H43/4096*100,1)</f>
        <v>293</v>
      </c>
      <c r="I23" s="25">
        <f>CEILING('Bandwidth Allocated'!I43/4096*100,1)</f>
        <v>147</v>
      </c>
      <c r="J23" s="23">
        <f>CEILING('Bandwidth Allocated'!J43/4096*100,1)</f>
        <v>74</v>
      </c>
      <c r="K23" s="23">
        <f>CEILING('Bandwidth Allocated'!K43/4096*100,1)</f>
        <v>37</v>
      </c>
    </row>
    <row r="24" spans="1:11" ht="12.75">
      <c r="A24" s="32"/>
      <c r="B24" s="34">
        <v>5</v>
      </c>
      <c r="C24" s="30" t="s">
        <v>22</v>
      </c>
      <c r="D24" s="26"/>
      <c r="E24" s="25">
        <f>CEILING('Bandwidth Allocated'!E44/4096*100,1)</f>
        <v>782</v>
      </c>
      <c r="F24" s="25">
        <f>CEILING('Bandwidth Allocated'!F44/4096*100,1)</f>
        <v>391</v>
      </c>
      <c r="G24" s="25">
        <f>CEILING('Bandwidth Allocated'!G44/4096*100,1)</f>
        <v>196</v>
      </c>
      <c r="H24" s="23">
        <f>CEILING('Bandwidth Allocated'!H44/4096*100,1)</f>
        <v>98</v>
      </c>
      <c r="I24" s="23">
        <f>CEILING('Bandwidth Allocated'!I44/4096*100,1)</f>
        <v>49</v>
      </c>
      <c r="J24" s="23">
        <f>CEILING('Bandwidth Allocated'!J44/4096*100,1)</f>
        <v>25</v>
      </c>
      <c r="K24" s="23">
        <f>CEILING('Bandwidth Allocated'!K44/4096*100,1)</f>
        <v>13</v>
      </c>
    </row>
    <row r="25" spans="1:11" ht="12.75">
      <c r="A25" s="32"/>
      <c r="B25" s="34">
        <v>6</v>
      </c>
      <c r="C25" s="30" t="s">
        <v>23</v>
      </c>
      <c r="D25" s="26"/>
      <c r="E25" s="26"/>
      <c r="F25" s="25">
        <f>CEILING('Bandwidth Allocated'!F45/4096*100,1)</f>
        <v>500</v>
      </c>
      <c r="G25" s="25">
        <f>CEILING('Bandwidth Allocated'!G45/4096*100,1)</f>
        <v>250</v>
      </c>
      <c r="H25" s="25">
        <f>CEILING('Bandwidth Allocated'!H45/4096*100,1)</f>
        <v>125</v>
      </c>
      <c r="I25" s="23">
        <f>CEILING('Bandwidth Allocated'!I45/4096*100,1)</f>
        <v>63</v>
      </c>
      <c r="J25" s="23">
        <f>CEILING('Bandwidth Allocated'!J45/4096*100,1)</f>
        <v>32</v>
      </c>
      <c r="K25" s="23">
        <f>CEILING('Bandwidth Allocated'!K45/4096*100,1)</f>
        <v>16</v>
      </c>
    </row>
    <row r="26" spans="1:11" ht="12.75">
      <c r="A26" s="36"/>
      <c r="B26" s="35">
        <v>7</v>
      </c>
      <c r="C26" s="11" t="s">
        <v>24</v>
      </c>
      <c r="D26" s="26"/>
      <c r="E26" s="26"/>
      <c r="F26" s="25">
        <f>CEILING('Bandwidth Allocated'!F46/4096*100,1)</f>
        <v>782</v>
      </c>
      <c r="G26" s="25">
        <f>CEILING('Bandwidth Allocated'!G46/4096*100,1)</f>
        <v>391</v>
      </c>
      <c r="H26" s="25">
        <f>CEILING('Bandwidth Allocated'!H46/4096*100,1)</f>
        <v>196</v>
      </c>
      <c r="I26" s="23">
        <f>CEILING('Bandwidth Allocated'!I46/4096*100,1)</f>
        <v>98</v>
      </c>
      <c r="J26" s="23">
        <f>CEILING('Bandwidth Allocated'!J46/4096*100,1)</f>
        <v>49</v>
      </c>
      <c r="K26" s="23">
        <f>CEILING('Bandwidth Allocated'!K46/4096*100,1)</f>
        <v>25</v>
      </c>
    </row>
    <row r="28" ht="13.5" thickBot="1">
      <c r="A28" s="14" t="s">
        <v>30</v>
      </c>
    </row>
    <row r="29" spans="1:5" ht="12.75">
      <c r="A29" s="44" t="s">
        <v>31</v>
      </c>
      <c r="B29" s="45"/>
      <c r="C29" s="45"/>
      <c r="D29" s="45"/>
      <c r="E29" s="45"/>
    </row>
  </sheetData>
  <sheetProtection/>
  <mergeCells count="2">
    <mergeCell ref="A1:K1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</dc:creator>
  <cp:keywords/>
  <dc:description/>
  <cp:lastModifiedBy>mmeckstr</cp:lastModifiedBy>
  <cp:lastPrinted>2003-10-27T18:24:24Z</cp:lastPrinted>
  <dcterms:created xsi:type="dcterms:W3CDTF">2003-10-06T21:43:36Z</dcterms:created>
  <dcterms:modified xsi:type="dcterms:W3CDTF">2009-08-17T16:29:24Z</dcterms:modified>
  <cp:category/>
  <cp:version/>
  <cp:contentType/>
  <cp:contentStatus/>
</cp:coreProperties>
</file>